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G:\00 - HFFRA\10 - Investor protection\04 - Best Exec\01 - RTS28\2021 - final RTS28\"/>
    </mc:Choice>
  </mc:AlternateContent>
  <xr:revisionPtr revIDLastSave="0" documentId="13_ncr:1_{190DEFDD-A70F-4051-B5A8-15C87E72D13B}" xr6:coauthVersionLast="45" xr6:coauthVersionMax="45" xr10:uidLastSave="{00000000-0000-0000-0000-000000000000}"/>
  <bookViews>
    <workbookView xWindow="2430" yWindow="1725" windowWidth="28485" windowHeight="18285" activeTab="1" xr2:uid="{00000000-000D-0000-FFFF-FFFF00000000}"/>
  </bookViews>
  <sheets>
    <sheet name="Executed" sheetId="2" r:id="rId1"/>
    <sheet name=" Quality of Execution" sheetId="4" r:id="rId2"/>
  </sheets>
  <definedNames>
    <definedName name="_InstrumentClass" localSheetId="1">#REF!</definedName>
    <definedName name="_InstrumentClas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5" i="2" l="1"/>
  <c r="C14" i="2"/>
  <c r="C13" i="2"/>
  <c r="C12" i="2"/>
</calcChain>
</file>

<file path=xl/sharedStrings.xml><?xml version="1.0" encoding="utf-8"?>
<sst xmlns="http://schemas.openxmlformats.org/spreadsheetml/2006/main" count="68" uniqueCount="56">
  <si>
    <t>Class of Instrument</t>
  </si>
  <si>
    <t>Notification if &lt;1 average trade per business day in the previous year</t>
  </si>
  <si>
    <t>Proportion of volume traded as a percentage of total in that class</t>
  </si>
  <si>
    <t>Proportion of orders executed as a percentage of total in that class</t>
  </si>
  <si>
    <t>Percentage of passive orders</t>
  </si>
  <si>
    <t>Percentage of directed orders</t>
  </si>
  <si>
    <t>Percentage of aggressive orders</t>
  </si>
  <si>
    <t>N</t>
  </si>
  <si>
    <t>Firm</t>
  </si>
  <si>
    <t>Disclosure Period</t>
  </si>
  <si>
    <t>Publication Date</t>
  </si>
  <si>
    <t>Summary of Analysis</t>
  </si>
  <si>
    <t>Conclusion</t>
  </si>
  <si>
    <t>Execution factors</t>
  </si>
  <si>
    <t>Close links</t>
  </si>
  <si>
    <t xml:space="preserve">Not applicable </t>
  </si>
  <si>
    <t>Conflicts of interest</t>
  </si>
  <si>
    <t>The Firm has no conflicts of interest to report.</t>
  </si>
  <si>
    <t xml:space="preserve">Conflicts of interest </t>
  </si>
  <si>
    <t xml:space="preserve">Common ownerships </t>
  </si>
  <si>
    <t>Differentiation across client categories</t>
  </si>
  <si>
    <t>All of the Firm’s clients are professional clients.</t>
  </si>
  <si>
    <t>Not applicable</t>
  </si>
  <si>
    <t>Use of data / tools relating to quality of execution</t>
  </si>
  <si>
    <t xml:space="preserve">These objective factors were considered and applied by the Firm on an objective basis. </t>
  </si>
  <si>
    <t>Use of consolidated tape provider output</t>
  </si>
  <si>
    <t>There were no consolidated tape providers during the period under review.</t>
  </si>
  <si>
    <t>The Firm followed its Compliance Manual and Business Gifts &amp; Entertainment Policy in line with its regulatory obligations in relation to these arrangements. No issues were noted in respect of these non-monetary benefits received. In addition these arrangements did not influence the Firm’s selection of execution venues, as the Firm followed its Best Execution Policy and Conflicts of Interest Policy when selecting execution venues.</t>
  </si>
  <si>
    <r>
      <t>Common ownerships</t>
    </r>
    <r>
      <rPr>
        <sz val="11"/>
        <color theme="1"/>
        <rFont val="Georgia"/>
        <family val="1"/>
      </rPr>
      <t xml:space="preserve"> </t>
    </r>
  </si>
  <si>
    <t>The relative importance of the execution factors was determined by the following execution criteria:
• the characteristics of the Citadel Fund
• the characteristics of the order
• the characteristics of the financial instrument to which the order related; and
• the characteristics of the broker or trading venue/systematic internaliser/market maker/liquidity provider/ third country entity performing a similar function to which the order could be directed.</t>
  </si>
  <si>
    <t xml:space="preserve">Close links, conflicts of interest and common ownership  with respect to  execution venues </t>
  </si>
  <si>
    <t>Specific arrangements with execution venues regarding payments made or received, discounts, rebates or non-monetary benefits received</t>
  </si>
  <si>
    <t xml:space="preserve">Factors leading to a change in the list of execution venues listed in the order execution policy </t>
  </si>
  <si>
    <t>The Firm has used a variety of data and tools relating to quality of execution
during the period under review in order to inform both its real-time and periodic
assessments.</t>
  </si>
  <si>
    <t>For sovereign bonds, the Firm considered price and financing to be the most important execution factors when assessing quality of execution. For corporate bonds (including convertible bonds), the Firm considered cost to be the most important execution factor when assessing quality of execution. No issues were noted with the relative importance given to the execution factors during the period under review.</t>
  </si>
  <si>
    <t>Citadel France SAS</t>
  </si>
  <si>
    <r>
      <t>1 June 2021</t>
    </r>
    <r>
      <rPr>
        <vertAlign val="superscript"/>
        <sz val="11"/>
        <color theme="1"/>
        <rFont val="Georgia"/>
        <family val="1"/>
      </rPr>
      <t>1</t>
    </r>
    <r>
      <rPr>
        <sz val="11"/>
        <color theme="1"/>
        <rFont val="Georgia"/>
        <family val="2"/>
      </rPr>
      <t xml:space="preserve"> to 31 December 2021</t>
    </r>
  </si>
  <si>
    <t>April 2022</t>
  </si>
  <si>
    <r>
      <rPr>
        <vertAlign val="superscript"/>
        <sz val="10"/>
        <color theme="1"/>
        <rFont val="Georgia"/>
        <family val="1"/>
      </rPr>
      <t>2</t>
    </r>
    <r>
      <rPr>
        <sz val="10"/>
        <color theme="1"/>
        <rFont val="Georgia"/>
        <family val="1"/>
      </rPr>
      <t>For the purposes of this report, 'bonds' includes sovereign bonds, corporate bonds and convertible bonds.</t>
    </r>
  </si>
  <si>
    <r>
      <t>Top five execution venues</t>
    </r>
    <r>
      <rPr>
        <vertAlign val="superscript"/>
        <sz val="11"/>
        <color theme="1"/>
        <rFont val="Georgia"/>
        <family val="1"/>
      </rPr>
      <t>3</t>
    </r>
    <r>
      <rPr>
        <sz val="11"/>
        <color theme="1"/>
        <rFont val="Georgia"/>
        <family val="2"/>
      </rPr>
      <t xml:space="preserve"> ranked in terms of trading volumes (descending order)</t>
    </r>
  </si>
  <si>
    <t xml:space="preserve">This report has been produced in line with the requirements of the Markets in Financial Instruments Directive and Regulation (together, “MiFID II”) and Regulatory Technical Standard (“RTS”) 28, </t>
  </si>
  <si>
    <r>
      <t>Debt Instruments Bonds</t>
    </r>
    <r>
      <rPr>
        <vertAlign val="superscript"/>
        <sz val="11"/>
        <color theme="1"/>
        <rFont val="Georgia"/>
        <family val="1"/>
      </rPr>
      <t>2</t>
    </r>
    <r>
      <rPr>
        <sz val="11"/>
        <color theme="1"/>
        <rFont val="Georgia"/>
        <family val="2"/>
      </rPr>
      <t xml:space="preserve"> - Executed</t>
    </r>
  </si>
  <si>
    <t>Tradeweb Europe Limited  (2138001WXZQOPMPA3D50)</t>
  </si>
  <si>
    <t>Banco Santander Central Hispano S.V. (5493006QMFDDMYWIAM13)</t>
  </si>
  <si>
    <t>Natixis 
(KX1WK48MPD4Y2NCUIZ63)</t>
  </si>
  <si>
    <t>Merrill Lynch International 
(GGDZP1UYGU9STUHRDP48)</t>
  </si>
  <si>
    <t>BNP Paribas Arbitrage SNC 
(6EWKU0FGVX5QQJHFGT48)</t>
  </si>
  <si>
    <t>Citadel France has no close links to the execution venues used</t>
  </si>
  <si>
    <t>Citadel France has no common ownership with the execution venues used</t>
  </si>
  <si>
    <t xml:space="preserve">During the period under review only investment research and business gifts and entertainments were received. No payments were made to or received from execution venues except as related to the settlement of transactions. In addition no discounts or rebates were received. </t>
  </si>
  <si>
    <t>Citadel France has started its activity one June 1, 2021 and has applied its Best Execution Policy and Conflicts of Interest Policy when selecting execution venues.</t>
  </si>
  <si>
    <r>
      <t>1 June 2021</t>
    </r>
    <r>
      <rPr>
        <vertAlign val="superscript"/>
        <sz val="11"/>
        <color theme="1"/>
        <rFont val="Georgia"/>
        <family val="1"/>
      </rPr>
      <t>1</t>
    </r>
    <r>
      <rPr>
        <sz val="11"/>
        <color theme="1"/>
        <rFont val="Georgia"/>
        <family val="1"/>
      </rPr>
      <t xml:space="preserve"> to 31 December 2021</t>
    </r>
  </si>
  <si>
    <r>
      <rPr>
        <vertAlign val="superscript"/>
        <sz val="10"/>
        <color theme="1"/>
        <rFont val="Georgia"/>
        <family val="1"/>
      </rPr>
      <t>1</t>
    </r>
    <r>
      <rPr>
        <sz val="10"/>
        <color theme="1"/>
        <rFont val="Georgia"/>
        <family val="1"/>
      </rPr>
      <t>Citadel France has started its activity on June 1st, 2021, following the authorization granted by the ACPR and AMF</t>
    </r>
  </si>
  <si>
    <t>This report has been produced in line with the requirements of the Markets in Financial Instruments Directive and Regulation (together, “MiFID II”) and Regulatory Technical Standard (“RTS”) 28</t>
  </si>
  <si>
    <r>
      <rPr>
        <vertAlign val="superscript"/>
        <sz val="10"/>
        <color theme="1"/>
        <rFont val="Georgia"/>
        <family val="1"/>
      </rPr>
      <t>3</t>
    </r>
    <r>
      <rPr>
        <sz val="10"/>
        <color theme="1"/>
        <rFont val="Georgia"/>
        <family val="1"/>
      </rPr>
      <t>For the purposes of this report, ‘execution venue’ means broker, trading venue, systematic internaliser, market maker, liquidity provider and/or third country entity performing a similar function</t>
    </r>
  </si>
  <si>
    <t>Debt Instruments Bonds - Executed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</si>
</sst>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0.0"/>
  </numFmts>
  <fonts count="24" x14ac:knownFonts="1">
    <font>
      <sz val="11"/>
      <color theme="1"/>
      <name val="Georgia"/>
      <family val="2"/>
    </font>
    <font>
      <sz val="11"/>
      <color theme="1"/>
      <name val="Georgia"/>
      <family val="2"/>
    </font>
    <font>
      <sz val="18"/>
      <color theme="3"/>
      <name val="Calibri Light"/>
      <family val="2"/>
      <scheme val="major"/>
    </font>
    <font>
      <b/>
      <sz val="15"/>
      <color theme="3"/>
      <name val="Georgia"/>
      <family val="2"/>
    </font>
    <font>
      <b/>
      <sz val="13"/>
      <color theme="3"/>
      <name val="Georgia"/>
      <family val="2"/>
    </font>
    <font>
      <b/>
      <sz val="11"/>
      <color theme="3"/>
      <name val="Georgia"/>
      <family val="2"/>
    </font>
    <font>
      <sz val="11"/>
      <color rgb="FF006100"/>
      <name val="Georgia"/>
      <family val="2"/>
    </font>
    <font>
      <sz val="11"/>
      <color rgb="FF9C0006"/>
      <name val="Georgia"/>
      <family val="2"/>
    </font>
    <font>
      <sz val="11"/>
      <color rgb="FF9C6500"/>
      <name val="Georgia"/>
      <family val="2"/>
    </font>
    <font>
      <sz val="11"/>
      <color rgb="FF3F3F76"/>
      <name val="Georgia"/>
      <family val="2"/>
    </font>
    <font>
      <b/>
      <sz val="11"/>
      <color rgb="FF3F3F3F"/>
      <name val="Georgia"/>
      <family val="2"/>
    </font>
    <font>
      <b/>
      <sz val="11"/>
      <color rgb="FFFA7D00"/>
      <name val="Georgia"/>
      <family val="2"/>
    </font>
    <font>
      <sz val="11"/>
      <color rgb="FFFA7D00"/>
      <name val="Georgia"/>
      <family val="2"/>
    </font>
    <font>
      <b/>
      <sz val="11"/>
      <color theme="0"/>
      <name val="Georgia"/>
      <family val="2"/>
    </font>
    <font>
      <sz val="11"/>
      <color rgb="FFFF0000"/>
      <name val="Georgia"/>
      <family val="2"/>
    </font>
    <font>
      <i/>
      <sz val="11"/>
      <color rgb="FF7F7F7F"/>
      <name val="Georgia"/>
      <family val="2"/>
    </font>
    <font>
      <b/>
      <sz val="11"/>
      <color theme="1"/>
      <name val="Georgia"/>
      <family val="2"/>
    </font>
    <font>
      <sz val="11"/>
      <color theme="0"/>
      <name val="Georgia"/>
      <family val="2"/>
    </font>
    <font>
      <vertAlign val="superscript"/>
      <sz val="11"/>
      <color theme="1"/>
      <name val="Georgia"/>
      <family val="1"/>
    </font>
    <font>
      <sz val="10"/>
      <name val="Georgia"/>
      <family val="1"/>
    </font>
    <font>
      <sz val="11"/>
      <color theme="1"/>
      <name val="Georgia"/>
      <family val="1"/>
    </font>
    <font>
      <b/>
      <sz val="11"/>
      <color theme="1"/>
      <name val="Georgia"/>
      <family val="1"/>
    </font>
    <font>
      <vertAlign val="superscript"/>
      <sz val="10"/>
      <color theme="1"/>
      <name val="Georgia"/>
      <family val="1"/>
    </font>
    <font>
      <sz val="10"/>
      <color theme="1"/>
      <name val="Georgia"/>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theme="0"/>
      </patternFill>
    </fill>
    <fill>
      <patternFill patternType="solid">
        <fgColor indexed="65"/>
        <bgColor theme="0"/>
      </patternFill>
    </fill>
  </fills>
  <borders count="2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medium">
        <color indexed="64"/>
      </right>
      <top style="thin">
        <color auto="1"/>
      </top>
      <bottom style="medium">
        <color indexed="64"/>
      </bottom>
      <diagonal/>
    </border>
    <border>
      <left style="medium">
        <color indexed="64"/>
      </left>
      <right style="medium">
        <color indexed="64"/>
      </right>
      <top style="thin">
        <color auto="1"/>
      </top>
      <bottom style="medium">
        <color indexed="64"/>
      </bottom>
      <diagonal/>
    </border>
    <border>
      <left style="thin">
        <color auto="1"/>
      </left>
      <right style="medium">
        <color indexed="64"/>
      </right>
      <top/>
      <bottom style="thin">
        <color auto="1"/>
      </bottom>
      <diagonal/>
    </border>
    <border>
      <left/>
      <right style="thin">
        <color auto="1"/>
      </right>
      <top/>
      <bottom style="thin">
        <color auto="1"/>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9" fontId="1" fillId="0" borderId="0" applyFont="0" applyFill="0" applyBorder="0" applyAlignment="0" applyProtection="0"/>
  </cellStyleXfs>
  <cellXfs count="57">
    <xf numFmtId="0" fontId="0" fillId="0" borderId="0" xfId="0"/>
    <xf numFmtId="0" fontId="0" fillId="34" borderId="0" xfId="0" applyFill="1" applyAlignment="1">
      <alignment vertical="top"/>
    </xf>
    <xf numFmtId="0" fontId="0" fillId="34" borderId="13" xfId="0" applyFill="1" applyBorder="1" applyAlignment="1">
      <alignment vertical="top"/>
    </xf>
    <xf numFmtId="0" fontId="0" fillId="34" borderId="0" xfId="0" applyFill="1" applyAlignment="1">
      <alignment vertical="center"/>
    </xf>
    <xf numFmtId="0" fontId="0" fillId="34" borderId="12" xfId="0" applyFill="1" applyBorder="1" applyAlignment="1">
      <alignment vertical="top"/>
    </xf>
    <xf numFmtId="0" fontId="0" fillId="33" borderId="10" xfId="0" applyFill="1" applyBorder="1" applyAlignment="1">
      <alignment horizontal="center" vertical="top" wrapText="1"/>
    </xf>
    <xf numFmtId="0" fontId="0" fillId="33" borderId="10" xfId="0" applyFill="1" applyBorder="1" applyAlignment="1">
      <alignment vertical="center"/>
    </xf>
    <xf numFmtId="0" fontId="0" fillId="34" borderId="0" xfId="0" applyFill="1"/>
    <xf numFmtId="0" fontId="0" fillId="33" borderId="10" xfId="0" applyFill="1" applyBorder="1" applyAlignment="1">
      <alignment horizontal="left" vertical="top" wrapText="1"/>
    </xf>
    <xf numFmtId="0" fontId="0" fillId="34" borderId="10" xfId="0" applyFill="1" applyBorder="1" applyAlignment="1">
      <alignment vertical="center" wrapText="1"/>
    </xf>
    <xf numFmtId="165" fontId="0" fillId="34" borderId="10" xfId="0" applyNumberFormat="1" applyFill="1" applyBorder="1" applyAlignment="1">
      <alignment horizontal="center" vertical="center"/>
    </xf>
    <xf numFmtId="0" fontId="19" fillId="34" borderId="0" xfId="0" applyFont="1" applyFill="1"/>
    <xf numFmtId="0" fontId="20" fillId="34" borderId="0" xfId="0" applyFont="1" applyFill="1"/>
    <xf numFmtId="0" fontId="20" fillId="33" borderId="10" xfId="0" applyFont="1" applyFill="1" applyBorder="1" applyAlignment="1">
      <alignment vertical="center"/>
    </xf>
    <xf numFmtId="0" fontId="20" fillId="34" borderId="0" xfId="0" applyFont="1" applyFill="1" applyAlignment="1">
      <alignment vertical="center"/>
    </xf>
    <xf numFmtId="0" fontId="20" fillId="33" borderId="10" xfId="0" applyFont="1" applyFill="1" applyBorder="1" applyAlignment="1">
      <alignment horizontal="center" vertical="top" wrapText="1"/>
    </xf>
    <xf numFmtId="0" fontId="20" fillId="34" borderId="0" xfId="0" applyFont="1" applyFill="1" applyAlignment="1">
      <alignment vertical="top"/>
    </xf>
    <xf numFmtId="0" fontId="20" fillId="0" borderId="16" xfId="0" applyFont="1" applyBorder="1" applyAlignment="1">
      <alignment horizontal="justify" vertical="center" wrapText="1"/>
    </xf>
    <xf numFmtId="0" fontId="21" fillId="0" borderId="18" xfId="0" applyFont="1" applyBorder="1" applyAlignment="1">
      <alignment horizontal="justify" vertical="center" wrapText="1"/>
    </xf>
    <xf numFmtId="0" fontId="21" fillId="0" borderId="16" xfId="0" applyFont="1" applyBorder="1" applyAlignment="1">
      <alignment horizontal="justify" vertical="center" wrapText="1"/>
    </xf>
    <xf numFmtId="0" fontId="21" fillId="0" borderId="0" xfId="0" applyFont="1" applyBorder="1" applyAlignment="1">
      <alignment horizontal="justify" vertical="center" wrapText="1"/>
    </xf>
    <xf numFmtId="0" fontId="20" fillId="0" borderId="0" xfId="0" applyFont="1" applyBorder="1" applyAlignment="1">
      <alignment horizontal="justify" vertical="center" wrapText="1"/>
    </xf>
    <xf numFmtId="0" fontId="20" fillId="0" borderId="17" xfId="0" applyFont="1" applyBorder="1" applyAlignment="1">
      <alignment horizontal="justify" vertical="center" wrapText="1"/>
    </xf>
    <xf numFmtId="0" fontId="20" fillId="0" borderId="15" xfId="0" applyFont="1" applyBorder="1" applyAlignment="1">
      <alignment horizontal="justify" vertical="center" wrapText="1"/>
    </xf>
    <xf numFmtId="0" fontId="21" fillId="34" borderId="0" xfId="0" applyFont="1" applyFill="1"/>
    <xf numFmtId="0" fontId="21" fillId="34" borderId="0" xfId="0" applyFont="1" applyFill="1" applyAlignment="1">
      <alignment vertical="top"/>
    </xf>
    <xf numFmtId="0" fontId="20" fillId="33" borderId="10" xfId="0" applyFont="1" applyFill="1" applyBorder="1" applyAlignment="1">
      <alignment horizontal="left" vertical="center" wrapText="1"/>
    </xf>
    <xf numFmtId="0" fontId="20" fillId="33" borderId="19" xfId="0" applyFont="1" applyFill="1" applyBorder="1" applyAlignment="1">
      <alignment horizontal="left" vertical="center" wrapText="1"/>
    </xf>
    <xf numFmtId="0" fontId="20" fillId="0" borderId="14" xfId="0" applyFont="1" applyBorder="1" applyAlignment="1">
      <alignment horizontal="justify" vertical="center" wrapText="1"/>
    </xf>
    <xf numFmtId="0" fontId="20" fillId="0" borderId="22" xfId="0" applyFont="1" applyBorder="1" applyAlignment="1">
      <alignment horizontal="justify" vertical="center" wrapText="1"/>
    </xf>
    <xf numFmtId="0" fontId="20" fillId="0" borderId="23" xfId="0" applyFont="1" applyBorder="1" applyAlignment="1">
      <alignment horizontal="justify" vertical="center" wrapText="1"/>
    </xf>
    <xf numFmtId="0" fontId="20" fillId="0" borderId="24" xfId="0" applyFont="1" applyBorder="1" applyAlignment="1">
      <alignment horizontal="justify" vertical="center" wrapText="1"/>
    </xf>
    <xf numFmtId="0" fontId="20" fillId="0" borderId="25" xfId="0" applyFont="1" applyBorder="1" applyAlignment="1">
      <alignment horizontal="justify" vertical="center" wrapText="1"/>
    </xf>
    <xf numFmtId="0" fontId="23" fillId="34" borderId="0" xfId="0" applyFont="1" applyFill="1"/>
    <xf numFmtId="0" fontId="20" fillId="0" borderId="0" xfId="0" applyFont="1"/>
    <xf numFmtId="0" fontId="0" fillId="34" borderId="11" xfId="0" applyFill="1" applyBorder="1" applyAlignment="1">
      <alignment horizontal="left" vertical="center"/>
    </xf>
    <xf numFmtId="2" fontId="0" fillId="34" borderId="10" xfId="0" applyNumberFormat="1" applyFill="1" applyBorder="1" applyAlignment="1">
      <alignment horizontal="center" vertical="center"/>
    </xf>
    <xf numFmtId="165" fontId="0" fillId="34" borderId="10" xfId="42" applyNumberFormat="1" applyFont="1" applyFill="1" applyBorder="1" applyAlignment="1">
      <alignment horizontal="center" vertical="center"/>
    </xf>
    <xf numFmtId="0" fontId="20" fillId="0" borderId="17" xfId="0" applyFont="1" applyFill="1" applyBorder="1" applyAlignment="1">
      <alignment horizontal="justify" vertical="center" wrapText="1"/>
    </xf>
    <xf numFmtId="165" fontId="19" fillId="34" borderId="0" xfId="0" applyNumberFormat="1" applyFont="1" applyFill="1"/>
    <xf numFmtId="0" fontId="23" fillId="0" borderId="0" xfId="0" applyFont="1"/>
    <xf numFmtId="0" fontId="0" fillId="0" borderId="11" xfId="0" applyBorder="1" applyAlignment="1">
      <alignment horizontal="left" vertical="center" wrapText="1"/>
    </xf>
    <xf numFmtId="0" fontId="0" fillId="0" borderId="12" xfId="0" applyBorder="1" applyAlignment="1">
      <alignment vertical="center"/>
    </xf>
    <xf numFmtId="0" fontId="0" fillId="0" borderId="13" xfId="0" applyBorder="1" applyAlignment="1">
      <alignment vertical="center"/>
    </xf>
    <xf numFmtId="49" fontId="0" fillId="0" borderId="11" xfId="0" applyNumberFormat="1" applyBorder="1" applyAlignment="1">
      <alignment horizontal="left" vertical="center" wrapText="1"/>
    </xf>
    <xf numFmtId="49" fontId="0" fillId="0" borderId="12" xfId="0" applyNumberFormat="1" applyBorder="1" applyAlignment="1">
      <alignment vertical="center"/>
    </xf>
    <xf numFmtId="49" fontId="0" fillId="0" borderId="13" xfId="0" applyNumberFormat="1" applyBorder="1" applyAlignment="1">
      <alignment vertical="center"/>
    </xf>
    <xf numFmtId="0" fontId="0" fillId="33" borderId="12" xfId="0" applyFill="1" applyBorder="1" applyAlignment="1">
      <alignment vertical="center"/>
    </xf>
    <xf numFmtId="0" fontId="20" fillId="33" borderId="19" xfId="0" applyFont="1" applyFill="1" applyBorder="1" applyAlignment="1">
      <alignment horizontal="left" vertical="center" wrapText="1"/>
    </xf>
    <xf numFmtId="0" fontId="20" fillId="33" borderId="20" xfId="0" applyFont="1" applyFill="1" applyBorder="1" applyAlignment="1">
      <alignment horizontal="left" vertical="center" wrapText="1"/>
    </xf>
    <xf numFmtId="0" fontId="20" fillId="33" borderId="21" xfId="0" applyFont="1" applyFill="1" applyBorder="1" applyAlignment="1">
      <alignment horizontal="left" vertical="center" wrapText="1"/>
    </xf>
    <xf numFmtId="0" fontId="20" fillId="0" borderId="11" xfId="0" applyFont="1" applyBorder="1" applyAlignment="1">
      <alignment horizontal="left" vertical="center" wrapText="1"/>
    </xf>
    <xf numFmtId="0" fontId="20" fillId="0" borderId="13" xfId="0" applyFont="1" applyBorder="1" applyAlignment="1">
      <alignment vertical="center"/>
    </xf>
    <xf numFmtId="49" fontId="20" fillId="0" borderId="11" xfId="0" applyNumberFormat="1" applyFont="1" applyBorder="1" applyAlignment="1">
      <alignment horizontal="left" vertical="center" wrapText="1"/>
    </xf>
    <xf numFmtId="49" fontId="20" fillId="0" borderId="13" xfId="0" applyNumberFormat="1" applyFont="1" applyBorder="1" applyAlignment="1">
      <alignment vertical="center"/>
    </xf>
    <xf numFmtId="0" fontId="20" fillId="33" borderId="11" xfId="0" applyFont="1" applyFill="1" applyBorder="1" applyAlignment="1">
      <alignment vertical="center"/>
    </xf>
    <xf numFmtId="0" fontId="20" fillId="0" borderId="12" xfId="0" applyFont="1" applyBorder="1" applyAlignment="1">
      <alignment vertical="center"/>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Percent" xfId="42" builtinId="5"/>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2030730</xdr:colOff>
      <xdr:row>2</xdr:row>
      <xdr:rowOff>57829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3450" y="180975"/>
          <a:ext cx="2028825" cy="24261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2034540</xdr:colOff>
      <xdr:row>2</xdr:row>
      <xdr:rowOff>54019</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3450" y="180975"/>
          <a:ext cx="2028825" cy="24261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2060"/>
    <pageSetUpPr fitToPage="1"/>
  </sheetPr>
  <dimension ref="B4:G19"/>
  <sheetViews>
    <sheetView workbookViewId="0">
      <selection activeCell="L10" sqref="L10"/>
    </sheetView>
  </sheetViews>
  <sheetFormatPr defaultColWidth="8.88671875" defaultRowHeight="14.25" x14ac:dyDescent="0.2"/>
  <cols>
    <col min="1" max="1" width="3.5546875" style="7" customWidth="1"/>
    <col min="2" max="2" width="42.109375" style="7" customWidth="1"/>
    <col min="3" max="7" width="14.44140625" style="1" customWidth="1"/>
    <col min="8" max="16384" width="8.88671875" style="7"/>
  </cols>
  <sheetData>
    <row r="4" spans="2:7" x14ac:dyDescent="0.2">
      <c r="B4" s="6" t="s">
        <v>8</v>
      </c>
      <c r="C4" s="41" t="s">
        <v>35</v>
      </c>
      <c r="D4" s="42"/>
      <c r="E4" s="42"/>
      <c r="F4" s="42"/>
      <c r="G4" s="43"/>
    </row>
    <row r="5" spans="2:7" x14ac:dyDescent="0.2">
      <c r="B5" s="6" t="s">
        <v>9</v>
      </c>
      <c r="C5" s="41" t="s">
        <v>36</v>
      </c>
      <c r="D5" s="42"/>
      <c r="E5" s="42"/>
      <c r="F5" s="42"/>
      <c r="G5" s="43"/>
    </row>
    <row r="6" spans="2:7" x14ac:dyDescent="0.2">
      <c r="B6" s="6" t="s">
        <v>10</v>
      </c>
      <c r="C6" s="44" t="s">
        <v>37</v>
      </c>
      <c r="D6" s="45"/>
      <c r="E6" s="45"/>
      <c r="F6" s="45"/>
      <c r="G6" s="46"/>
    </row>
    <row r="7" spans="2:7" x14ac:dyDescent="0.2">
      <c r="B7" s="47"/>
      <c r="C7" s="42"/>
      <c r="D7" s="42"/>
      <c r="E7" s="42"/>
      <c r="F7" s="42"/>
      <c r="G7" s="42"/>
    </row>
    <row r="8" spans="2:7" s="3" customFormat="1" x14ac:dyDescent="0.2">
      <c r="B8" s="6" t="s">
        <v>0</v>
      </c>
      <c r="C8" s="41" t="s">
        <v>41</v>
      </c>
      <c r="D8" s="42"/>
      <c r="E8" s="42"/>
      <c r="F8" s="42"/>
      <c r="G8" s="43"/>
    </row>
    <row r="9" spans="2:7" ht="28.5" x14ac:dyDescent="0.2">
      <c r="B9" s="8" t="s">
        <v>1</v>
      </c>
      <c r="C9" s="35" t="s">
        <v>7</v>
      </c>
      <c r="D9" s="4"/>
      <c r="E9" s="4"/>
      <c r="F9" s="4"/>
      <c r="G9" s="2"/>
    </row>
    <row r="10" spans="2:7" ht="71.25" x14ac:dyDescent="0.2">
      <c r="B10" s="5" t="s">
        <v>39</v>
      </c>
      <c r="C10" s="5" t="s">
        <v>2</v>
      </c>
      <c r="D10" s="5" t="s">
        <v>3</v>
      </c>
      <c r="E10" s="5" t="s">
        <v>4</v>
      </c>
      <c r="F10" s="5" t="s">
        <v>6</v>
      </c>
      <c r="G10" s="5" t="s">
        <v>5</v>
      </c>
    </row>
    <row r="11" spans="2:7" s="3" customFormat="1" ht="37.5" customHeight="1" x14ac:dyDescent="0.2">
      <c r="B11" s="9" t="s">
        <v>42</v>
      </c>
      <c r="C11" s="10">
        <v>96.362900330000002</v>
      </c>
      <c r="D11" s="10">
        <v>97.193500738552444</v>
      </c>
      <c r="E11" s="10">
        <v>0</v>
      </c>
      <c r="F11" s="10">
        <v>0</v>
      </c>
      <c r="G11" s="10">
        <v>0</v>
      </c>
    </row>
    <row r="12" spans="2:7" s="3" customFormat="1" ht="37.5" customHeight="1" x14ac:dyDescent="0.2">
      <c r="B12" s="9" t="s">
        <v>43</v>
      </c>
      <c r="C12" s="37">
        <f>0.0196598553402368*100</f>
        <v>1.96598553402368</v>
      </c>
      <c r="D12" s="36">
        <v>0.29542097488921715</v>
      </c>
      <c r="E12" s="10">
        <v>0</v>
      </c>
      <c r="F12" s="10">
        <v>0</v>
      </c>
      <c r="G12" s="10">
        <v>0</v>
      </c>
    </row>
    <row r="13" spans="2:7" s="3" customFormat="1" ht="37.5" customHeight="1" x14ac:dyDescent="0.2">
      <c r="B13" s="9" t="s">
        <v>44</v>
      </c>
      <c r="C13" s="36">
        <f>0.00588476433850826*100</f>
        <v>0.58847643385082604</v>
      </c>
      <c r="D13" s="36">
        <v>0.14771048744460857</v>
      </c>
      <c r="E13" s="10">
        <v>0</v>
      </c>
      <c r="F13" s="10">
        <v>0</v>
      </c>
      <c r="G13" s="10">
        <v>0</v>
      </c>
    </row>
    <row r="14" spans="2:7" s="3" customFormat="1" ht="37.5" customHeight="1" x14ac:dyDescent="0.2">
      <c r="B14" s="9" t="s">
        <v>45</v>
      </c>
      <c r="C14" s="36">
        <f>0.000937129179444209*100</f>
        <v>9.3712917944420909E-2</v>
      </c>
      <c r="D14" s="36">
        <v>0.44313146233382572</v>
      </c>
      <c r="E14" s="10">
        <v>0</v>
      </c>
      <c r="F14" s="10">
        <v>0</v>
      </c>
      <c r="G14" s="10">
        <v>0</v>
      </c>
    </row>
    <row r="15" spans="2:7" s="3" customFormat="1" ht="37.5" customHeight="1" x14ac:dyDescent="0.2">
      <c r="B15" s="9" t="s">
        <v>46</v>
      </c>
      <c r="C15" s="36">
        <f>0.000288426855694421*100</f>
        <v>2.8842685569442101E-2</v>
      </c>
      <c r="D15" s="36">
        <v>0.14771048744460857</v>
      </c>
      <c r="E15" s="10">
        <v>0</v>
      </c>
      <c r="F15" s="10">
        <v>0</v>
      </c>
      <c r="G15" s="10">
        <v>0</v>
      </c>
    </row>
    <row r="16" spans="2:7" ht="30" customHeight="1" x14ac:dyDescent="0.2">
      <c r="B16" s="33" t="s">
        <v>40</v>
      </c>
      <c r="C16" s="39"/>
      <c r="D16" s="39"/>
      <c r="E16" s="11"/>
      <c r="F16" s="11"/>
      <c r="G16" s="11"/>
    </row>
    <row r="17" spans="2:7" x14ac:dyDescent="0.2">
      <c r="B17" s="33" t="s">
        <v>52</v>
      </c>
      <c r="C17" s="11"/>
      <c r="D17" s="11"/>
      <c r="E17" s="11"/>
      <c r="F17" s="11"/>
      <c r="G17" s="11"/>
    </row>
    <row r="18" spans="2:7" ht="14.25" customHeight="1" x14ac:dyDescent="0.2">
      <c r="B18" s="33" t="s">
        <v>38</v>
      </c>
      <c r="C18" s="11"/>
      <c r="D18" s="11"/>
      <c r="E18" s="11"/>
      <c r="F18" s="11"/>
      <c r="G18" s="11"/>
    </row>
    <row r="19" spans="2:7" x14ac:dyDescent="0.2">
      <c r="B19" s="40" t="s">
        <v>54</v>
      </c>
    </row>
  </sheetData>
  <mergeCells count="5">
    <mergeCell ref="C8:G8"/>
    <mergeCell ref="C4:G4"/>
    <mergeCell ref="C5:G5"/>
    <mergeCell ref="C6:G6"/>
    <mergeCell ref="B7:G7"/>
  </mergeCells>
  <pageMargins left="0.70866141732283472" right="0.70866141732283472" top="0.74803149606299213" bottom="0.74803149606299213" header="0.31496062992125984" footer="0.31496062992125984"/>
  <pageSetup scale="8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pageSetUpPr fitToPage="1"/>
  </sheetPr>
  <dimension ref="B4:D26"/>
  <sheetViews>
    <sheetView tabSelected="1" workbookViewId="0">
      <selection activeCell="F10" sqref="F10"/>
    </sheetView>
  </sheetViews>
  <sheetFormatPr defaultColWidth="8.88671875" defaultRowHeight="14.25" x14ac:dyDescent="0.2"/>
  <cols>
    <col min="1" max="1" width="3.5546875" style="12" customWidth="1"/>
    <col min="2" max="2" width="30.21875" style="12" customWidth="1"/>
    <col min="3" max="3" width="60.33203125" style="16" customWidth="1"/>
    <col min="4" max="4" width="55.77734375" style="16" customWidth="1"/>
    <col min="5" max="16384" width="8.88671875" style="12"/>
  </cols>
  <sheetData>
    <row r="4" spans="2:4" x14ac:dyDescent="0.2">
      <c r="B4" s="13" t="s">
        <v>8</v>
      </c>
      <c r="C4" s="51" t="s">
        <v>35</v>
      </c>
      <c r="D4" s="52"/>
    </row>
    <row r="5" spans="2:4" x14ac:dyDescent="0.2">
      <c r="B5" s="13" t="s">
        <v>9</v>
      </c>
      <c r="C5" s="51" t="s">
        <v>51</v>
      </c>
      <c r="D5" s="52"/>
    </row>
    <row r="6" spans="2:4" x14ac:dyDescent="0.2">
      <c r="B6" s="13" t="s">
        <v>10</v>
      </c>
      <c r="C6" s="53" t="s">
        <v>37</v>
      </c>
      <c r="D6" s="54"/>
    </row>
    <row r="7" spans="2:4" x14ac:dyDescent="0.2">
      <c r="B7" s="55"/>
      <c r="C7" s="56"/>
      <c r="D7" s="52"/>
    </row>
    <row r="8" spans="2:4" s="14" customFormat="1" x14ac:dyDescent="0.2">
      <c r="B8" s="13" t="s">
        <v>0</v>
      </c>
      <c r="C8" s="51" t="s">
        <v>55</v>
      </c>
      <c r="D8" s="52"/>
    </row>
    <row r="9" spans="2:4" x14ac:dyDescent="0.2">
      <c r="B9" s="15"/>
      <c r="C9" s="15" t="s">
        <v>11</v>
      </c>
      <c r="D9" s="15" t="s">
        <v>12</v>
      </c>
    </row>
    <row r="10" spans="2:4" s="14" customFormat="1" ht="114.75" thickBot="1" x14ac:dyDescent="0.25">
      <c r="B10" s="13" t="s">
        <v>13</v>
      </c>
      <c r="C10" s="17" t="s">
        <v>29</v>
      </c>
      <c r="D10" s="23" t="s">
        <v>34</v>
      </c>
    </row>
    <row r="11" spans="2:4" ht="14.25" customHeight="1" x14ac:dyDescent="0.2">
      <c r="B11" s="48" t="s">
        <v>30</v>
      </c>
      <c r="C11" s="18" t="s">
        <v>14</v>
      </c>
      <c r="D11" s="18" t="s">
        <v>14</v>
      </c>
    </row>
    <row r="12" spans="2:4" x14ac:dyDescent="0.2">
      <c r="B12" s="49"/>
      <c r="C12" s="17" t="s">
        <v>47</v>
      </c>
      <c r="D12" s="17" t="s">
        <v>22</v>
      </c>
    </row>
    <row r="13" spans="2:4" x14ac:dyDescent="0.2">
      <c r="B13" s="49"/>
      <c r="C13" s="19" t="s">
        <v>16</v>
      </c>
      <c r="D13" s="19" t="s">
        <v>18</v>
      </c>
    </row>
    <row r="14" spans="2:4" x14ac:dyDescent="0.2">
      <c r="B14" s="49"/>
      <c r="C14" s="17" t="s">
        <v>17</v>
      </c>
      <c r="D14" s="17" t="s">
        <v>15</v>
      </c>
    </row>
    <row r="15" spans="2:4" x14ac:dyDescent="0.2">
      <c r="B15" s="49"/>
      <c r="C15" s="19" t="s">
        <v>19</v>
      </c>
      <c r="D15" s="19" t="s">
        <v>28</v>
      </c>
    </row>
    <row r="16" spans="2:4" x14ac:dyDescent="0.2">
      <c r="B16" s="50"/>
      <c r="C16" s="31" t="s">
        <v>48</v>
      </c>
      <c r="D16" s="32" t="s">
        <v>15</v>
      </c>
    </row>
    <row r="17" spans="2:4" ht="100.5" thickBot="1" x14ac:dyDescent="0.25">
      <c r="B17" s="26" t="s">
        <v>31</v>
      </c>
      <c r="C17" s="29" t="s">
        <v>49</v>
      </c>
      <c r="D17" s="30" t="s">
        <v>27</v>
      </c>
    </row>
    <row r="18" spans="2:4" ht="43.5" thickBot="1" x14ac:dyDescent="0.25">
      <c r="B18" s="26" t="s">
        <v>32</v>
      </c>
      <c r="C18" s="38" t="s">
        <v>50</v>
      </c>
      <c r="D18" s="28" t="s">
        <v>22</v>
      </c>
    </row>
    <row r="19" spans="2:4" ht="15" thickBot="1" x14ac:dyDescent="0.25">
      <c r="B19" s="26" t="s">
        <v>20</v>
      </c>
      <c r="C19" s="22" t="s">
        <v>21</v>
      </c>
      <c r="D19" s="28" t="s">
        <v>22</v>
      </c>
    </row>
    <row r="20" spans="2:4" ht="60.6" customHeight="1" thickBot="1" x14ac:dyDescent="0.25">
      <c r="B20" s="27" t="s">
        <v>23</v>
      </c>
      <c r="C20" s="22" t="s">
        <v>33</v>
      </c>
      <c r="D20" s="22" t="s">
        <v>24</v>
      </c>
    </row>
    <row r="21" spans="2:4" ht="29.25" thickBot="1" x14ac:dyDescent="0.25">
      <c r="B21" s="26" t="s">
        <v>25</v>
      </c>
      <c r="C21" s="28" t="s">
        <v>26</v>
      </c>
      <c r="D21" s="28" t="s">
        <v>22</v>
      </c>
    </row>
    <row r="22" spans="2:4" x14ac:dyDescent="0.2">
      <c r="B22" s="20"/>
      <c r="C22" s="21"/>
      <c r="D22" s="21"/>
    </row>
    <row r="23" spans="2:4" s="24" customFormat="1" x14ac:dyDescent="0.2">
      <c r="B23" s="33" t="s">
        <v>53</v>
      </c>
      <c r="C23" s="25"/>
      <c r="D23" s="25"/>
    </row>
    <row r="24" spans="2:4" x14ac:dyDescent="0.2">
      <c r="B24" s="33" t="s">
        <v>52</v>
      </c>
    </row>
    <row r="25" spans="2:4" x14ac:dyDescent="0.2">
      <c r="B25" s="33"/>
    </row>
    <row r="26" spans="2:4" x14ac:dyDescent="0.2">
      <c r="B26" s="34"/>
    </row>
  </sheetData>
  <mergeCells count="6">
    <mergeCell ref="B11:B16"/>
    <mergeCell ref="C4:D4"/>
    <mergeCell ref="C5:D5"/>
    <mergeCell ref="C6:D6"/>
    <mergeCell ref="B7:D7"/>
    <mergeCell ref="C8:D8"/>
  </mergeCells>
  <hyperlinks>
    <hyperlink ref="B20" location="_ftn1" display="_ftn1" xr:uid="{00000000-0004-0000-0200-000000000000}"/>
  </hyperlinks>
  <pageMargins left="0.70866141732283472" right="0.70866141732283472" top="0.74803149606299213" bottom="0.74803149606299213" header="0.31496062992125984" footer="0.31496062992125984"/>
  <pageSetup scale="8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Executed</vt:lpstr>
      <vt:lpstr> Quality of Execution</vt:lpstr>
    </vt:vector>
  </TitlesOfParts>
  <Company>Citadel,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Citadel Investment Group, L.L.C.</dc:creator>
  <cp:lastModifiedBy>Sobotka, Myriam</cp:lastModifiedBy>
  <cp:lastPrinted>2018-04-20T08:11:14Z</cp:lastPrinted>
  <dcterms:created xsi:type="dcterms:W3CDTF">2018-02-21T17:50:55Z</dcterms:created>
  <dcterms:modified xsi:type="dcterms:W3CDTF">2022-04-14T13:27:35Z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8d817c8-ff18-4340-8d22-af578b5a7bc0_Enabled">
    <vt:lpwstr>true</vt:lpwstr>
  </property>
  <property fmtid="{D5CDD505-2E9C-101B-9397-08002B2CF9AE}" pid="3" name="MSIP_Label_b8d817c8-ff18-4340-8d22-af578b5a7bc0_SetDate">
    <vt:lpwstr>2020-05-18T14:59:41Z</vt:lpwstr>
  </property>
  <property fmtid="{D5CDD505-2E9C-101B-9397-08002B2CF9AE}" pid="4" name="MSIP_Label_b8d817c8-ff18-4340-8d22-af578b5a7bc0_Method">
    <vt:lpwstr>Standard</vt:lpwstr>
  </property>
  <property fmtid="{D5CDD505-2E9C-101B-9397-08002B2CF9AE}" pid="5" name="MSIP_Label_b8d817c8-ff18-4340-8d22-af578b5a7bc0_Name">
    <vt:lpwstr>Internal Only</vt:lpwstr>
  </property>
  <property fmtid="{D5CDD505-2E9C-101B-9397-08002B2CF9AE}" pid="6" name="MSIP_Label_b8d817c8-ff18-4340-8d22-af578b5a7bc0_SiteId">
    <vt:lpwstr>e50cfce0-04d7-4d33-9d22-12d2744baad7</vt:lpwstr>
  </property>
  <property fmtid="{D5CDD505-2E9C-101B-9397-08002B2CF9AE}" pid="7" name="MSIP_Label_b8d817c8-ff18-4340-8d22-af578b5a7bc0_ActionId">
    <vt:lpwstr>5f202629-31c0-40bb-adf5-749f00edbc0c</vt:lpwstr>
  </property>
  <property fmtid="{D5CDD505-2E9C-101B-9397-08002B2CF9AE}" pid="8" name="MSIP_Label_b8d817c8-ff18-4340-8d22-af578b5a7bc0_ContentBits">
    <vt:lpwstr>0</vt:lpwstr>
  </property>
</Properties>
</file>